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CE ITA\ITA 2568\O12 แผนการใช้จ่าย งปม.ประจำปีและการรายงานผล\"/>
    </mc:Choice>
  </mc:AlternateContent>
  <xr:revisionPtr revIDLastSave="0" documentId="13_ncr:1_{6F1C7B6D-F97F-4139-8793-A8C5B2D4AC36}" xr6:coauthVersionLast="47" xr6:coauthVersionMax="47" xr10:uidLastSave="{00000000-0000-0000-0000-000000000000}"/>
  <bookViews>
    <workbookView xWindow="-120" yWindow="-120" windowWidth="24240" windowHeight="13140" xr2:uid="{C4499E89-52FB-49AC-B08F-6665CB94E4DE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16" i="1"/>
  <c r="E25" i="1"/>
  <c r="F21" i="1"/>
  <c r="F20" i="1"/>
  <c r="F19" i="1"/>
  <c r="F18" i="1"/>
  <c r="F15" i="1"/>
  <c r="F24" i="1"/>
  <c r="F23" i="1"/>
  <c r="F13" i="1"/>
  <c r="F12" i="1"/>
  <c r="F11" i="1"/>
  <c r="F8" i="1" l="1"/>
  <c r="F9" i="1"/>
  <c r="F10" i="1"/>
  <c r="F7" i="1"/>
  <c r="F25" i="1" l="1"/>
</calcChain>
</file>

<file path=xl/sharedStrings.xml><?xml version="1.0" encoding="utf-8"?>
<sst xmlns="http://schemas.openxmlformats.org/spreadsheetml/2006/main" count="68" uniqueCount="38">
  <si>
    <t>รายงานผลการใช้จ่ายงบประมาณ สถานีตำรวจภูธรร่อนพิบูลย์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</si>
  <si>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</si>
  <si>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</si>
  <si>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</si>
  <si>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</si>
  <si>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</si>
  <si>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</si>
  <si>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</si>
  <si>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รวม</t>
  </si>
  <si>
    <t>ซ่อมยานพาหนะ</t>
  </si>
  <si>
    <t>ประจำปีงบประมาณ พ.ศ. 2568 ไตรมาส ที่ 1-2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</si>
  <si>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ดังนี้.</t>
  </si>
  <si>
    <t>เบี้ยเลี้ยงไปราชการ</t>
  </si>
  <si>
    <t>วัสดุจราจร</t>
  </si>
  <si>
    <t xml:space="preserve"> -</t>
  </si>
  <si>
    <t>ไม่มี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</si>
  <si>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 4  ค่า)  ดังนี้ </t>
  </si>
  <si>
    <t>ค่าตอบแทนพยาน</t>
  </si>
  <si>
    <t>ค่าตอบแทนนักจิต</t>
  </si>
  <si>
    <t>ค่าส่งหมายเรียก</t>
  </si>
  <si>
    <t xml:space="preserve">คุ้มครองพยาน 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</si>
  <si>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</si>
  <si>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 xml:space="preserve">วัสดุสำนักงาน </t>
  </si>
  <si>
    <t>จ้างเหมา/บริการ</t>
  </si>
  <si>
    <t>วัสดุน้ำมันเชื้อเพลิง</t>
  </si>
  <si>
    <t>วัสดุอาหารผู้ต้องหา</t>
  </si>
  <si>
    <t>วัสดุเครื่องแต่งกาย  (สำหรับข้าราชการชั้นประทวน )</t>
  </si>
  <si>
    <t>เบิกเกินงบ/ถัวจากงบ OT</t>
  </si>
  <si>
    <t>ค่าตอบแทนนอกเวลา OT</t>
  </si>
  <si>
    <r>
      <t xml:space="preserve"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</t>
    </r>
    <r>
      <rPr>
        <b/>
        <sz val="14"/>
        <color rgb="FFFF0000"/>
        <rFont val="TH SarabunIT๙"/>
        <family val="2"/>
      </rPr>
      <t>ค่าสาธารณูปโภค</t>
    </r>
  </si>
  <si>
    <t>ข้อมูล ณ 31 มีนาคม 2568</t>
  </si>
  <si>
    <t>ค่าตอบแทนชันสูตร</t>
  </si>
  <si>
    <t>ประกันภัยรถ</t>
  </si>
  <si>
    <t>ผลการใช้จ่ายงบประมาณเป็นไปตามเป้าหมายที่กำหนด สิ้นไตรมาส 2 ร้อยละ 50</t>
  </si>
  <si>
    <t>ผลการใช้จ่ายงบประมาณเกินเป้าหมายที่กำหนด</t>
  </si>
  <si>
    <t>ผลการใช้จ่ายงบประมาณต่ำกว่าเป้าหมายที่กำหนด</t>
  </si>
  <si>
    <t>ผลการใช้จ่ายงบประมาณเป็นไปตามเป้าหมายที่กำหนด เบิกจ่ายทั้งหมดในคราวเดียว</t>
  </si>
  <si>
    <t>ผลการเบิกจ่ายเป็นไปตามเป้าหมายที่กำหนด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</si>
</sst>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187" fontId="3" fillId="2" borderId="1" xfId="0" applyNumberFormat="1" applyFont="1" applyFill="1" applyBorder="1"/>
    <xf numFmtId="2" fontId="3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/>
    </xf>
    <xf numFmtId="187" fontId="4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87" fontId="6" fillId="0" borderId="1" xfId="1" applyNumberFormat="1" applyFont="1" applyBorder="1"/>
    <xf numFmtId="2" fontId="6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0" fontId="6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2" fontId="4" fillId="0" borderId="1" xfId="0" applyNumberFormat="1" applyFont="1" applyBorder="1"/>
    <xf numFmtId="0" fontId="6" fillId="3" borderId="1" xfId="0" applyFont="1" applyFill="1" applyBorder="1" applyAlignment="1">
      <alignment horizontal="right" vertical="center"/>
    </xf>
    <xf numFmtId="187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87" fontId="6" fillId="0" borderId="1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A991-BFCC-4CB8-8E72-34FEB2E8BDF0}">
  <dimension ref="A2:G25"/>
  <sheetViews>
    <sheetView tabSelected="1" topLeftCell="A16" workbookViewId="0">
      <selection activeCell="K19" sqref="K19"/>
    </sheetView>
  </sheetViews>
  <sheetFormatPr defaultRowHeight="21" x14ac:dyDescent="0.35"/>
  <cols>
    <col min="1" max="1" width="4.5" style="1" customWidth="1"/>
    <col min="2" max="2" width="35" style="1" customWidth="1"/>
    <col min="3" max="3" width="32.125" style="1" customWidth="1"/>
    <col min="4" max="4" width="14.625" style="1" customWidth="1"/>
    <col min="5" max="5" width="12.25" style="1" customWidth="1"/>
    <col min="6" max="6" width="10.25" style="1" customWidth="1"/>
    <col min="7" max="7" width="20" style="1" customWidth="1"/>
    <col min="8" max="16384" width="9" style="1"/>
  </cols>
  <sheetData>
    <row r="2" spans="1:7" x14ac:dyDescent="0.35">
      <c r="A2" s="36" t="s">
        <v>0</v>
      </c>
      <c r="B2" s="36"/>
      <c r="C2" s="36"/>
      <c r="D2" s="36"/>
      <c r="E2" s="36"/>
      <c r="F2" s="36"/>
      <c r="G2" s="36"/>
    </row>
    <row r="3" spans="1:7" x14ac:dyDescent="0.35">
      <c r="A3" s="36" t="s">
        <v>10</v>
      </c>
      <c r="B3" s="36"/>
      <c r="C3" s="36"/>
      <c r="D3" s="36"/>
      <c r="E3" s="36"/>
      <c r="F3" s="36"/>
      <c r="G3" s="36"/>
    </row>
    <row r="4" spans="1:7" x14ac:dyDescent="0.35">
      <c r="A4" s="36" t="s">
        <v>30</v>
      </c>
      <c r="B4" s="36"/>
      <c r="C4" s="36"/>
      <c r="D4" s="36"/>
      <c r="E4" s="36"/>
      <c r="F4" s="36"/>
      <c r="G4" s="36"/>
    </row>
    <row r="5" spans="1:7" ht="28.5" customHeight="1" x14ac:dyDescent="0.35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</row>
    <row r="6" spans="1:7" ht="81.75" customHeight="1" x14ac:dyDescent="0.35">
      <c r="A6" s="5">
        <v>1</v>
      </c>
      <c r="B6" s="6" t="s">
        <v>11</v>
      </c>
      <c r="C6" s="7" t="s">
        <v>33</v>
      </c>
      <c r="D6" s="8"/>
      <c r="E6" s="9"/>
      <c r="F6" s="10"/>
      <c r="G6" s="5"/>
    </row>
    <row r="7" spans="1:7" ht="27" customHeight="1" x14ac:dyDescent="0.35">
      <c r="A7" s="11"/>
      <c r="B7" s="12" t="s">
        <v>22</v>
      </c>
      <c r="C7" s="13" t="s">
        <v>34</v>
      </c>
      <c r="D7" s="14">
        <v>12100</v>
      </c>
      <c r="E7" s="14">
        <v>44945</v>
      </c>
      <c r="F7" s="15">
        <f>E7*100/D7</f>
        <v>371.44628099173553</v>
      </c>
      <c r="G7" s="34" t="s">
        <v>27</v>
      </c>
    </row>
    <row r="8" spans="1:7" ht="27" customHeight="1" x14ac:dyDescent="0.35">
      <c r="A8" s="11"/>
      <c r="B8" s="16" t="s">
        <v>23</v>
      </c>
      <c r="C8" s="13" t="s">
        <v>34</v>
      </c>
      <c r="D8" s="14">
        <v>69100</v>
      </c>
      <c r="E8" s="14">
        <v>54000</v>
      </c>
      <c r="F8" s="15">
        <f t="shared" ref="F8:F13" si="0">E8*100/D8</f>
        <v>78.147612156295224</v>
      </c>
      <c r="G8" s="35" t="s">
        <v>15</v>
      </c>
    </row>
    <row r="9" spans="1:7" ht="37.5" x14ac:dyDescent="0.35">
      <c r="A9" s="11"/>
      <c r="B9" s="16" t="s">
        <v>24</v>
      </c>
      <c r="C9" s="13" t="s">
        <v>35</v>
      </c>
      <c r="D9" s="31">
        <v>2088000</v>
      </c>
      <c r="E9" s="31">
        <v>528860</v>
      </c>
      <c r="F9" s="10">
        <f t="shared" si="0"/>
        <v>25.328544061302683</v>
      </c>
      <c r="G9" s="35" t="s">
        <v>15</v>
      </c>
    </row>
    <row r="10" spans="1:7" ht="37.5" x14ac:dyDescent="0.35">
      <c r="A10" s="11"/>
      <c r="B10" s="16" t="s">
        <v>9</v>
      </c>
      <c r="C10" s="13" t="s">
        <v>35</v>
      </c>
      <c r="D10" s="14">
        <v>31200</v>
      </c>
      <c r="E10" s="14">
        <v>0</v>
      </c>
      <c r="F10" s="15">
        <f t="shared" si="0"/>
        <v>0</v>
      </c>
      <c r="G10" s="34" t="s">
        <v>15</v>
      </c>
    </row>
    <row r="11" spans="1:7" ht="23.25" customHeight="1" x14ac:dyDescent="0.35">
      <c r="A11" s="11"/>
      <c r="B11" s="17" t="s">
        <v>25</v>
      </c>
      <c r="C11" s="13" t="s">
        <v>35</v>
      </c>
      <c r="D11" s="18">
        <v>60800</v>
      </c>
      <c r="E11" s="14">
        <v>12900</v>
      </c>
      <c r="F11" s="15">
        <f t="shared" si="0"/>
        <v>21.217105263157894</v>
      </c>
      <c r="G11" s="34" t="s">
        <v>15</v>
      </c>
    </row>
    <row r="12" spans="1:7" ht="23.25" customHeight="1" x14ac:dyDescent="0.35">
      <c r="A12" s="11"/>
      <c r="B12" s="19" t="s">
        <v>12</v>
      </c>
      <c r="C12" s="13" t="s">
        <v>34</v>
      </c>
      <c r="D12" s="18">
        <v>127200</v>
      </c>
      <c r="E12" s="14">
        <v>115690</v>
      </c>
      <c r="F12" s="15">
        <f t="shared" si="0"/>
        <v>90.951257861635227</v>
      </c>
      <c r="G12" s="34" t="s">
        <v>15</v>
      </c>
    </row>
    <row r="13" spans="1:7" ht="23.25" customHeight="1" x14ac:dyDescent="0.35">
      <c r="A13" s="11"/>
      <c r="B13" s="19" t="s">
        <v>28</v>
      </c>
      <c r="C13" s="13" t="s">
        <v>35</v>
      </c>
      <c r="D13" s="14">
        <v>1286400</v>
      </c>
      <c r="E13" s="14">
        <v>343756</v>
      </c>
      <c r="F13" s="15">
        <f t="shared" si="0"/>
        <v>26.722325870646767</v>
      </c>
      <c r="G13" s="34" t="s">
        <v>15</v>
      </c>
    </row>
    <row r="14" spans="1:7" ht="23.25" customHeight="1" x14ac:dyDescent="0.35">
      <c r="A14" s="11"/>
      <c r="B14" s="19" t="s">
        <v>13</v>
      </c>
      <c r="C14" s="13" t="s">
        <v>35</v>
      </c>
      <c r="D14" s="14">
        <v>8600</v>
      </c>
      <c r="E14" s="14" t="s">
        <v>14</v>
      </c>
      <c r="F14" s="15">
        <v>0</v>
      </c>
      <c r="G14" s="34" t="s">
        <v>15</v>
      </c>
    </row>
    <row r="15" spans="1:7" ht="37.5" x14ac:dyDescent="0.35">
      <c r="A15" s="20"/>
      <c r="B15" s="17" t="s">
        <v>26</v>
      </c>
      <c r="C15" s="13" t="s">
        <v>36</v>
      </c>
      <c r="D15" s="32">
        <v>150000</v>
      </c>
      <c r="E15" s="32">
        <v>150000</v>
      </c>
      <c r="F15" s="33">
        <f t="shared" ref="F15:F16" si="1">E15*100/D15</f>
        <v>100</v>
      </c>
      <c r="G15" s="35" t="s">
        <v>15</v>
      </c>
    </row>
    <row r="16" spans="1:7" x14ac:dyDescent="0.35">
      <c r="A16" s="20"/>
      <c r="B16" s="17" t="s">
        <v>32</v>
      </c>
      <c r="C16" s="13" t="s">
        <v>34</v>
      </c>
      <c r="D16" s="32">
        <v>18220</v>
      </c>
      <c r="E16" s="32">
        <v>19780</v>
      </c>
      <c r="F16" s="33">
        <f t="shared" si="1"/>
        <v>108.56201975850713</v>
      </c>
      <c r="G16" s="34" t="s">
        <v>27</v>
      </c>
    </row>
    <row r="17" spans="1:7" ht="75" x14ac:dyDescent="0.35">
      <c r="A17" s="20">
        <v>2</v>
      </c>
      <c r="B17" s="6" t="s">
        <v>16</v>
      </c>
      <c r="C17" s="7" t="s">
        <v>33</v>
      </c>
      <c r="D17" s="9"/>
      <c r="E17" s="21"/>
      <c r="F17" s="22"/>
      <c r="G17" s="35"/>
    </row>
    <row r="18" spans="1:7" ht="37.5" x14ac:dyDescent="0.35">
      <c r="A18" s="11"/>
      <c r="B18" s="23" t="s">
        <v>17</v>
      </c>
      <c r="C18" s="13" t="s">
        <v>35</v>
      </c>
      <c r="D18" s="18">
        <v>49600</v>
      </c>
      <c r="E18" s="14">
        <v>20100</v>
      </c>
      <c r="F18" s="24">
        <f t="shared" ref="F18:F21" si="2">E18*100/D18</f>
        <v>40.524193548387096</v>
      </c>
      <c r="G18" s="34" t="s">
        <v>15</v>
      </c>
    </row>
    <row r="19" spans="1:7" ht="37.5" x14ac:dyDescent="0.35">
      <c r="A19" s="11"/>
      <c r="B19" s="23" t="s">
        <v>18</v>
      </c>
      <c r="C19" s="13" t="s">
        <v>35</v>
      </c>
      <c r="D19" s="18">
        <v>10300</v>
      </c>
      <c r="E19" s="14">
        <v>1720</v>
      </c>
      <c r="F19" s="24">
        <f t="shared" si="2"/>
        <v>16.699029126213592</v>
      </c>
      <c r="G19" s="34" t="s">
        <v>15</v>
      </c>
    </row>
    <row r="20" spans="1:7" ht="37.5" x14ac:dyDescent="0.35">
      <c r="A20" s="11"/>
      <c r="B20" s="23" t="s">
        <v>31</v>
      </c>
      <c r="C20" s="13" t="s">
        <v>35</v>
      </c>
      <c r="D20" s="18">
        <v>62600</v>
      </c>
      <c r="E20" s="14">
        <v>9600</v>
      </c>
      <c r="F20" s="24">
        <f t="shared" si="2"/>
        <v>15.335463258785943</v>
      </c>
      <c r="G20" s="34" t="s">
        <v>15</v>
      </c>
    </row>
    <row r="21" spans="1:7" x14ac:dyDescent="0.35">
      <c r="A21" s="11"/>
      <c r="B21" s="23" t="s">
        <v>19</v>
      </c>
      <c r="C21" s="13" t="s">
        <v>34</v>
      </c>
      <c r="D21" s="18">
        <v>2800</v>
      </c>
      <c r="E21" s="14">
        <v>1900</v>
      </c>
      <c r="F21" s="24">
        <f t="shared" si="2"/>
        <v>67.857142857142861</v>
      </c>
      <c r="G21" s="34" t="s">
        <v>15</v>
      </c>
    </row>
    <row r="22" spans="1:7" ht="37.5" x14ac:dyDescent="0.35">
      <c r="A22" s="11"/>
      <c r="B22" s="23" t="s">
        <v>20</v>
      </c>
      <c r="C22" s="13" t="s">
        <v>35</v>
      </c>
      <c r="D22" s="25">
        <v>300</v>
      </c>
      <c r="E22" s="26" t="s">
        <v>14</v>
      </c>
      <c r="F22" s="24">
        <v>0</v>
      </c>
      <c r="G22" s="34" t="s">
        <v>15</v>
      </c>
    </row>
    <row r="23" spans="1:7" ht="74.25" customHeight="1" x14ac:dyDescent="0.35">
      <c r="A23" s="20">
        <v>3</v>
      </c>
      <c r="B23" s="27" t="s">
        <v>29</v>
      </c>
      <c r="C23" s="13" t="s">
        <v>34</v>
      </c>
      <c r="D23" s="21">
        <v>89000</v>
      </c>
      <c r="E23" s="21">
        <v>267328.44</v>
      </c>
      <c r="F23" s="22">
        <f t="shared" ref="F23:F24" si="3">E23*100/D23</f>
        <v>300.36903370786519</v>
      </c>
      <c r="G23" s="35" t="s">
        <v>27</v>
      </c>
    </row>
    <row r="24" spans="1:7" ht="37.5" x14ac:dyDescent="0.35">
      <c r="A24" s="20">
        <v>4</v>
      </c>
      <c r="B24" s="28" t="s">
        <v>21</v>
      </c>
      <c r="C24" s="13" t="s">
        <v>37</v>
      </c>
      <c r="D24" s="29">
        <v>157600</v>
      </c>
      <c r="E24" s="29">
        <v>78800</v>
      </c>
      <c r="F24" s="22">
        <f t="shared" si="3"/>
        <v>50</v>
      </c>
      <c r="G24" s="35" t="s">
        <v>15</v>
      </c>
    </row>
    <row r="25" spans="1:7" ht="25.5" customHeight="1" x14ac:dyDescent="0.35">
      <c r="A25" s="37" t="s">
        <v>8</v>
      </c>
      <c r="B25" s="38"/>
      <c r="C25" s="39"/>
      <c r="D25" s="3">
        <f>SUM(D7:D24)</f>
        <v>4223820</v>
      </c>
      <c r="E25" s="3">
        <f>SUM(E7:E24)</f>
        <v>1649379.44</v>
      </c>
      <c r="F25" s="4">
        <f>E25*100/D25</f>
        <v>39.049472752153264</v>
      </c>
      <c r="G25" s="2"/>
    </row>
  </sheetData>
  <mergeCells count="4">
    <mergeCell ref="A2:G2"/>
    <mergeCell ref="A3:G3"/>
    <mergeCell ref="A4:G4"/>
    <mergeCell ref="A25:C2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RonCom</dc:creator>
  <cp:lastModifiedBy>RonCom</cp:lastModifiedBy>
  <cp:lastPrinted>2025-07-03T10:03:35Z</cp:lastPrinted>
  <dcterms:created xsi:type="dcterms:W3CDTF">2024-01-23T06:20:34Z</dcterms:created>
  <dcterms:modified xsi:type="dcterms:W3CDTF">2025-07-03T10:04:26Z</dcterms:modified>
</cp:coreProperties>
</file>