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OLICE ITA\ITA 2569\O10\"/>
    </mc:Choice>
  </mc:AlternateContent>
  <xr:revisionPtr revIDLastSave="0" documentId="8_{2AECA6D0-E9E0-4780-B2F4-00E25680E809}" xr6:coauthVersionLast="47" xr6:coauthVersionMax="47" xr10:uidLastSave="{00000000-0000-0000-0000-000000000000}"/>
  <bookViews>
    <workbookView xWindow="-120" yWindow="-120" windowWidth="24240" windowHeight="13140" xr2:uid="{C4499E89-52FB-49AC-B08F-6665CB94E4DE}"/>
  </bookViews>
  <sheets>
    <sheet name="Sheet1" sheetId="1" r:id="rId1"/>
  </sheets>
  <definedNames>
    <definedName name="_xlnm.Print_Titles" localSheetId="0">Sheet1!$5:$5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4" i="1" l="1"/>
  <c r="F12" i="1"/>
  <c r="D24" i="1" l="1"/>
  <c r="F16" i="1"/>
  <c r="E24" i="1"/>
  <c r="F21" i="1"/>
  <c r="F20" i="1"/>
  <c r="F19" i="1"/>
  <c r="F18" i="1"/>
  <c r="F15" i="1"/>
  <c r="F23" i="1"/>
  <c r="F13" i="1"/>
  <c r="F11" i="1"/>
  <c r="F8" i="1" l="1"/>
  <c r="F9" i="1"/>
  <c r="F10" i="1"/>
  <c r="F7" i="1"/>
  <c r="F24" i="1" l="1"/>
</calcChain>
</file>

<file path=xl/sharedStrings.xml><?xml version="1.0" encoding="utf-8"?>
<sst xmlns="http://schemas.openxmlformats.org/spreadsheetml/2006/main" count="64" uniqueCount="37">
  <si>
    <t>รายงานผลการใช้จ่ายงบประมาณ สถานีตำรวจภูธรร่อนพิบูลย์</t>
  </si>
  <si>
    <t>ที่</t>
  </si>
  <si>
    <t>ชื่อโครงการ/กิจกรรม</t>
  </si>
  <si>
    <t>ผลการดำเนินการ</t>
  </si>
  <si>
    <t>งบประมาณที่ได้รับ</t>
  </si>
  <si>
    <t>ผลการเบิกจ่าย</t>
  </si>
  <si>
    <t>คิดเป็นร้อยละ</t>
  </si>
  <si>
    <t>ปัญหา/อุปสรรค แนวทางแก้ไข</t>
  </si>
  <si>
    <t>รวม</t>
  </si>
  <si>
    <t>ซ่อมยานพาหนะ</t>
  </si>
  <si>
    <t>โครงการการบังคับใช้กฎหมายอำนวยความยุติธรรมและบริการประชาชน กิจกรรมการบังคับใช้กฎหมายและบริการประชาชน 
(งบดำเนินงาน)  ดังนี้.</t>
  </si>
  <si>
    <t>เบี้ยเลี้ยงไปราชการ</t>
  </si>
  <si>
    <t>วัสดุจราจร</t>
  </si>
  <si>
    <t xml:space="preserve"> -</t>
  </si>
  <si>
    <t>ไม่มี</t>
  </si>
  <si>
    <t xml:space="preserve">โครงการการบังคับใช้กฎหมายอำนวยความยุติธรรมและบริการประชาชน กิจกรรมการบังคับใช้กฎหมายและบริการประชาชน  (รายการค่าตอบแทน  4  ค่า)  ดังนี้ </t>
  </si>
  <si>
    <t>ค่าตอบแทนพยาน</t>
  </si>
  <si>
    <t>ค่าตอบแทนนักจิต</t>
  </si>
  <si>
    <t>ค่าส่งหมายเรียก</t>
  </si>
  <si>
    <t xml:space="preserve">คุ้มครองพยาน </t>
  </si>
  <si>
    <t>โครงการปฏิรูประบบงานตำรวจ  กิจกรรมการปฏิรูประบบงานสอบสวนและการบังคับใช้กฎหมาย</t>
  </si>
  <si>
    <t xml:space="preserve">วัสดุสำนักงาน </t>
  </si>
  <si>
    <t>จ้างเหมา/บริการ</t>
  </si>
  <si>
    <t>วัสดุน้ำมันเชื้อเพลิง</t>
  </si>
  <si>
    <t>วัสดุอาหารผู้ต้องหา</t>
  </si>
  <si>
    <t>วัสดุเครื่องแต่งกาย  (สำหรับข้าราชการชั้นประทวน )</t>
  </si>
  <si>
    <t>ค่าตอบแทนนอกเวลา OT</t>
  </si>
  <si>
    <t>ค่าตอบแทนชันสูตร</t>
  </si>
  <si>
    <t>ผลการใช้จ่ายงบประมาณเป็นไปตามเป้าหมายที่กำหนด สิ้นไตรมาส 2 ร้อยละ 50</t>
  </si>
  <si>
    <t>ผลการใช้จ่ายงบประมาณเกินเป้าหมายที่กำหนด</t>
  </si>
  <si>
    <t>ผลการใช้จ่ายงบประมาณต่ำกว่าเป้าหมายที่กำหนด</t>
  </si>
  <si>
    <t>ผลการเบิกจ่ายเป็นไปตามเป้าหมายที่กำหนด</t>
  </si>
  <si>
    <t>ข้อมูล ณ 31 มีนาคม 2569</t>
  </si>
  <si>
    <t>ประจำปีงบประมาณ พ.ศ. 2569 ไตรมาส ที่ 1-2</t>
  </si>
  <si>
    <t>ค่าสาธารณูปโภค</t>
  </si>
  <si>
    <t>ผลการใช้จ่ายงบประมาณเป็นไปตามเป้าหมายที่กำหนด(เบิกจ่ายในคราวเดียว)</t>
  </si>
  <si>
    <t>เบิกเกินงบ/ถัวจากงบน้ำมันเชื้อเพลิง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</si>
</sst>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  <charset val="222"/>
    </font>
    <font>
      <b/>
      <sz val="14"/>
      <color theme="1"/>
      <name val="TH SarabunIT๙"/>
      <family val="2"/>
      <charset val="222"/>
    </font>
    <font>
      <sz val="14"/>
      <color theme="1"/>
      <name val="TH SarabunPSK"/>
      <family val="2"/>
      <charset val="222"/>
    </font>
    <font>
      <sz val="14"/>
      <color theme="1"/>
      <name val="TH SarabunIT๙"/>
      <family val="2"/>
      <charset val="22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0" borderId="0" xfId="0" applyFont="1"/>
    <xf numFmtId="0" fontId="3" fillId="2" borderId="1" xfId="0" applyFont="1" applyFill="1" applyBorder="1"/>
    <xf numFmtId="187" fontId="3" fillId="2" borderId="1" xfId="0" applyNumberFormat="1" applyFont="1" applyFill="1" applyBorder="1"/>
    <xf numFmtId="2" fontId="3" fillId="2" borderId="1" xfId="0" applyNumberFormat="1" applyFont="1" applyFill="1" applyBorder="1"/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43" fontId="4" fillId="3" borderId="1" xfId="0" applyNumberFormat="1" applyFont="1" applyFill="1" applyBorder="1" applyAlignment="1">
      <alignment horizontal="center" vertical="center"/>
    </xf>
    <xf numFmtId="187" fontId="4" fillId="3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187" fontId="6" fillId="0" borderId="1" xfId="1" applyNumberFormat="1" applyFont="1" applyBorder="1"/>
    <xf numFmtId="2" fontId="6" fillId="0" borderId="1" xfId="0" applyNumberFormat="1" applyFont="1" applyBorder="1"/>
    <xf numFmtId="0" fontId="7" fillId="0" borderId="1" xfId="0" applyFont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 wrapText="1"/>
    </xf>
    <xf numFmtId="43" fontId="6" fillId="0" borderId="1" xfId="1" applyFont="1" applyBorder="1"/>
    <xf numFmtId="0" fontId="6" fillId="3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187" fontId="4" fillId="0" borderId="1" xfId="1" applyNumberFormat="1" applyFont="1" applyBorder="1" applyAlignment="1">
      <alignment vertical="center"/>
    </xf>
    <xf numFmtId="2" fontId="4" fillId="0" borderId="1" xfId="0" applyNumberFormat="1" applyFont="1" applyBorder="1" applyAlignment="1">
      <alignment vertical="center"/>
    </xf>
    <xf numFmtId="0" fontId="7" fillId="3" borderId="1" xfId="0" applyFont="1" applyFill="1" applyBorder="1" applyAlignment="1">
      <alignment vertical="center" wrapText="1"/>
    </xf>
    <xf numFmtId="2" fontId="4" fillId="0" borderId="1" xfId="0" applyNumberFormat="1" applyFont="1" applyBorder="1"/>
    <xf numFmtId="187" fontId="6" fillId="0" borderId="1" xfId="1" applyNumberFormat="1" applyFont="1" applyBorder="1" applyAlignment="1">
      <alignment horizontal="center"/>
    </xf>
    <xf numFmtId="0" fontId="5" fillId="3" borderId="1" xfId="0" applyFont="1" applyFill="1" applyBorder="1" applyAlignment="1">
      <alignment horizontal="left" vertical="center" wrapText="1"/>
    </xf>
    <xf numFmtId="43" fontId="4" fillId="0" borderId="1" xfId="1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187" fontId="6" fillId="0" borderId="1" xfId="1" applyNumberFormat="1" applyFont="1" applyBorder="1" applyAlignment="1">
      <alignment vertical="center"/>
    </xf>
    <xf numFmtId="187" fontId="9" fillId="0" borderId="1" xfId="1" applyNumberFormat="1" applyFont="1" applyBorder="1" applyAlignment="1">
      <alignment vertical="center"/>
    </xf>
    <xf numFmtId="2" fontId="9" fillId="0" borderId="1" xfId="0" applyNumberFormat="1" applyFont="1" applyBorder="1" applyAlignment="1">
      <alignment vertical="center"/>
    </xf>
    <xf numFmtId="0" fontId="9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3" fontId="6" fillId="3" borderId="1" xfId="0" applyNumberFormat="1" applyFont="1" applyFill="1" applyBorder="1" applyAlignment="1">
      <alignment horizontal="center" vertical="center"/>
    </xf>
    <xf numFmtId="187" fontId="6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BA991-BFCC-4CB8-8E72-34FEB2E8BDF0}">
  <dimension ref="A2:G24"/>
  <sheetViews>
    <sheetView tabSelected="1" workbookViewId="0">
      <selection activeCell="I11" sqref="I11"/>
    </sheetView>
  </sheetViews>
  <sheetFormatPr defaultRowHeight="21" x14ac:dyDescent="0.35"/>
  <cols>
    <col min="1" max="1" width="4.5" style="1" customWidth="1"/>
    <col min="2" max="2" width="35" style="1" customWidth="1"/>
    <col min="3" max="3" width="32.125" style="1" customWidth="1"/>
    <col min="4" max="4" width="14.625" style="1" customWidth="1"/>
    <col min="5" max="5" width="12.25" style="1" customWidth="1"/>
    <col min="6" max="6" width="10.25" style="1" customWidth="1"/>
    <col min="7" max="7" width="20" style="1" customWidth="1"/>
    <col min="8" max="16384" width="9" style="1"/>
  </cols>
  <sheetData>
    <row r="2" spans="1:7" x14ac:dyDescent="0.35">
      <c r="A2" s="34" t="s">
        <v>0</v>
      </c>
      <c r="B2" s="34"/>
      <c r="C2" s="34"/>
      <c r="D2" s="34"/>
      <c r="E2" s="34"/>
      <c r="F2" s="34"/>
      <c r="G2" s="34"/>
    </row>
    <row r="3" spans="1:7" x14ac:dyDescent="0.35">
      <c r="A3" s="34" t="s">
        <v>33</v>
      </c>
      <c r="B3" s="34"/>
      <c r="C3" s="34"/>
      <c r="D3" s="34"/>
      <c r="E3" s="34"/>
      <c r="F3" s="34"/>
      <c r="G3" s="34"/>
    </row>
    <row r="4" spans="1:7" x14ac:dyDescent="0.35">
      <c r="A4" s="34" t="s">
        <v>32</v>
      </c>
      <c r="B4" s="34"/>
      <c r="C4" s="34"/>
      <c r="D4" s="34"/>
      <c r="E4" s="34"/>
      <c r="F4" s="34"/>
      <c r="G4" s="34"/>
    </row>
    <row r="5" spans="1:7" ht="28.5" customHeight="1" x14ac:dyDescent="0.35">
      <c r="A5" s="28" t="s">
        <v>1</v>
      </c>
      <c r="B5" s="28" t="s">
        <v>2</v>
      </c>
      <c r="C5" s="28" t="s">
        <v>3</v>
      </c>
      <c r="D5" s="28" t="s">
        <v>4</v>
      </c>
      <c r="E5" s="28" t="s">
        <v>5</v>
      </c>
      <c r="F5" s="28" t="s">
        <v>6</v>
      </c>
      <c r="G5" s="28" t="s">
        <v>7</v>
      </c>
    </row>
    <row r="6" spans="1:7" ht="81.75" customHeight="1" x14ac:dyDescent="0.35">
      <c r="A6" s="5">
        <v>1</v>
      </c>
      <c r="B6" s="6" t="s">
        <v>10</v>
      </c>
      <c r="C6" s="7" t="s">
        <v>28</v>
      </c>
      <c r="D6" s="8"/>
      <c r="E6" s="9"/>
      <c r="F6" s="10"/>
      <c r="G6" s="5"/>
    </row>
    <row r="7" spans="1:7" ht="27" customHeight="1" x14ac:dyDescent="0.35">
      <c r="A7" s="11"/>
      <c r="B7" s="12" t="s">
        <v>21</v>
      </c>
      <c r="C7" s="13" t="s">
        <v>29</v>
      </c>
      <c r="D7" s="38">
        <v>9000</v>
      </c>
      <c r="E7" s="14">
        <v>41605.800000000003</v>
      </c>
      <c r="F7" s="15">
        <f>E7*100/D7</f>
        <v>462.28666666666669</v>
      </c>
      <c r="G7" s="41" t="s">
        <v>36</v>
      </c>
    </row>
    <row r="8" spans="1:7" ht="27" customHeight="1" x14ac:dyDescent="0.35">
      <c r="A8" s="11"/>
      <c r="B8" s="16" t="s">
        <v>22</v>
      </c>
      <c r="C8" s="13" t="s">
        <v>29</v>
      </c>
      <c r="D8" s="38">
        <v>51500</v>
      </c>
      <c r="E8" s="14">
        <v>89500</v>
      </c>
      <c r="F8" s="15">
        <f t="shared" ref="F8:F14" si="0">E8*100/D8</f>
        <v>173.78640776699029</v>
      </c>
      <c r="G8" s="41" t="s">
        <v>36</v>
      </c>
    </row>
    <row r="9" spans="1:7" ht="37.5" x14ac:dyDescent="0.35">
      <c r="A9" s="11"/>
      <c r="B9" s="16" t="s">
        <v>23</v>
      </c>
      <c r="C9" s="13" t="s">
        <v>30</v>
      </c>
      <c r="D9" s="38">
        <v>1555800</v>
      </c>
      <c r="E9" s="29">
        <v>769130</v>
      </c>
      <c r="F9" s="10">
        <f t="shared" si="0"/>
        <v>49.43630286669238</v>
      </c>
      <c r="G9" s="33" t="s">
        <v>14</v>
      </c>
    </row>
    <row r="10" spans="1:7" ht="37.5" x14ac:dyDescent="0.35">
      <c r="A10" s="11"/>
      <c r="B10" s="16" t="s">
        <v>9</v>
      </c>
      <c r="C10" s="13" t="s">
        <v>30</v>
      </c>
      <c r="D10" s="38">
        <v>23200</v>
      </c>
      <c r="E10" s="14">
        <v>0</v>
      </c>
      <c r="F10" s="15">
        <f t="shared" si="0"/>
        <v>0</v>
      </c>
      <c r="G10" s="32" t="s">
        <v>14</v>
      </c>
    </row>
    <row r="11" spans="1:7" ht="23.25" customHeight="1" x14ac:dyDescent="0.35">
      <c r="A11" s="11"/>
      <c r="B11" s="19" t="s">
        <v>24</v>
      </c>
      <c r="C11" s="13" t="s">
        <v>30</v>
      </c>
      <c r="D11" s="14">
        <v>45600</v>
      </c>
      <c r="E11" s="14">
        <v>22550</v>
      </c>
      <c r="F11" s="15">
        <f t="shared" si="0"/>
        <v>49.451754385964911</v>
      </c>
      <c r="G11" s="32" t="s">
        <v>14</v>
      </c>
    </row>
    <row r="12" spans="1:7" ht="23.25" customHeight="1" x14ac:dyDescent="0.35">
      <c r="A12" s="11"/>
      <c r="B12" s="19" t="s">
        <v>12</v>
      </c>
      <c r="C12" s="13" t="s">
        <v>29</v>
      </c>
      <c r="D12" s="14">
        <v>6400</v>
      </c>
      <c r="E12" s="14">
        <v>0</v>
      </c>
      <c r="F12" s="15">
        <f t="shared" si="0"/>
        <v>0</v>
      </c>
      <c r="G12" s="32" t="s">
        <v>14</v>
      </c>
    </row>
    <row r="13" spans="1:7" ht="23.25" customHeight="1" x14ac:dyDescent="0.35">
      <c r="A13" s="11"/>
      <c r="B13" s="19" t="s">
        <v>11</v>
      </c>
      <c r="C13" s="13" t="s">
        <v>30</v>
      </c>
      <c r="D13" s="14">
        <v>95400</v>
      </c>
      <c r="E13" s="14">
        <v>32040</v>
      </c>
      <c r="F13" s="15">
        <f t="shared" si="0"/>
        <v>33.584905660377359</v>
      </c>
      <c r="G13" s="32" t="s">
        <v>14</v>
      </c>
    </row>
    <row r="14" spans="1:7" ht="23.25" customHeight="1" x14ac:dyDescent="0.35">
      <c r="A14" s="11"/>
      <c r="B14" s="19" t="s">
        <v>26</v>
      </c>
      <c r="C14" s="13" t="s">
        <v>29</v>
      </c>
      <c r="D14" s="14">
        <v>1197000</v>
      </c>
      <c r="E14" s="14">
        <v>1517760</v>
      </c>
      <c r="F14" s="15">
        <f t="shared" si="0"/>
        <v>126.79699248120301</v>
      </c>
      <c r="G14" s="41" t="s">
        <v>36</v>
      </c>
    </row>
    <row r="15" spans="1:7" ht="37.5" x14ac:dyDescent="0.35">
      <c r="A15" s="20"/>
      <c r="B15" s="17" t="s">
        <v>25</v>
      </c>
      <c r="C15" s="13" t="s">
        <v>35</v>
      </c>
      <c r="D15" s="39">
        <v>137500</v>
      </c>
      <c r="E15" s="30">
        <v>137500</v>
      </c>
      <c r="F15" s="31">
        <f t="shared" ref="F15:F16" si="1">E15*100/D15</f>
        <v>100</v>
      </c>
      <c r="G15" s="33" t="s">
        <v>14</v>
      </c>
    </row>
    <row r="16" spans="1:7" x14ac:dyDescent="0.35">
      <c r="A16" s="20"/>
      <c r="B16" s="17" t="s">
        <v>34</v>
      </c>
      <c r="C16" s="13" t="s">
        <v>29</v>
      </c>
      <c r="D16" s="39">
        <v>66900</v>
      </c>
      <c r="E16" s="30">
        <v>448152.3</v>
      </c>
      <c r="F16" s="31">
        <f t="shared" si="1"/>
        <v>669.88385650224211</v>
      </c>
      <c r="G16" s="41" t="s">
        <v>36</v>
      </c>
    </row>
    <row r="17" spans="1:7" ht="75" x14ac:dyDescent="0.35">
      <c r="A17" s="20">
        <v>2</v>
      </c>
      <c r="B17" s="6" t="s">
        <v>15</v>
      </c>
      <c r="C17" s="7" t="s">
        <v>28</v>
      </c>
      <c r="D17" s="9"/>
      <c r="E17" s="21"/>
      <c r="F17" s="22"/>
      <c r="G17" s="33"/>
    </row>
    <row r="18" spans="1:7" x14ac:dyDescent="0.35">
      <c r="A18" s="11"/>
      <c r="B18" s="23" t="s">
        <v>16</v>
      </c>
      <c r="C18" s="13" t="s">
        <v>29</v>
      </c>
      <c r="D18" s="18">
        <v>34600</v>
      </c>
      <c r="E18" s="14">
        <v>98500</v>
      </c>
      <c r="F18" s="24">
        <f t="shared" ref="F18:F21" si="2">E18*100/D18</f>
        <v>284.68208092485548</v>
      </c>
      <c r="G18" s="32" t="s">
        <v>14</v>
      </c>
    </row>
    <row r="19" spans="1:7" ht="37.5" x14ac:dyDescent="0.35">
      <c r="A19" s="11"/>
      <c r="B19" s="23" t="s">
        <v>17</v>
      </c>
      <c r="C19" s="13" t="s">
        <v>30</v>
      </c>
      <c r="D19" s="18">
        <v>4200</v>
      </c>
      <c r="E19" s="14">
        <v>4180</v>
      </c>
      <c r="F19" s="24">
        <f t="shared" si="2"/>
        <v>99.523809523809518</v>
      </c>
      <c r="G19" s="32" t="s">
        <v>14</v>
      </c>
    </row>
    <row r="20" spans="1:7" ht="37.5" x14ac:dyDescent="0.35">
      <c r="A20" s="11"/>
      <c r="B20" s="23" t="s">
        <v>27</v>
      </c>
      <c r="C20" s="13" t="s">
        <v>30</v>
      </c>
      <c r="D20" s="18">
        <v>43000</v>
      </c>
      <c r="E20" s="14">
        <v>9600</v>
      </c>
      <c r="F20" s="24">
        <f t="shared" si="2"/>
        <v>22.325581395348838</v>
      </c>
      <c r="G20" s="32" t="s">
        <v>14</v>
      </c>
    </row>
    <row r="21" spans="1:7" ht="37.5" x14ac:dyDescent="0.35">
      <c r="A21" s="11"/>
      <c r="B21" s="23" t="s">
        <v>18</v>
      </c>
      <c r="C21" s="13" t="s">
        <v>30</v>
      </c>
      <c r="D21" s="18">
        <v>2300</v>
      </c>
      <c r="E21" s="14">
        <v>1500</v>
      </c>
      <c r="F21" s="24">
        <f t="shared" si="2"/>
        <v>65.217391304347828</v>
      </c>
      <c r="G21" s="32" t="s">
        <v>14</v>
      </c>
    </row>
    <row r="22" spans="1:7" ht="37.5" x14ac:dyDescent="0.35">
      <c r="A22" s="11"/>
      <c r="B22" s="23" t="s">
        <v>19</v>
      </c>
      <c r="C22" s="13" t="s">
        <v>30</v>
      </c>
      <c r="D22" s="40">
        <v>300</v>
      </c>
      <c r="E22" s="25" t="s">
        <v>13</v>
      </c>
      <c r="F22" s="24">
        <v>0</v>
      </c>
      <c r="G22" s="32" t="s">
        <v>14</v>
      </c>
    </row>
    <row r="23" spans="1:7" ht="37.5" x14ac:dyDescent="0.35">
      <c r="A23" s="20">
        <v>3</v>
      </c>
      <c r="B23" s="26" t="s">
        <v>20</v>
      </c>
      <c r="C23" s="13" t="s">
        <v>31</v>
      </c>
      <c r="D23" s="27">
        <v>104300</v>
      </c>
      <c r="E23" s="27">
        <v>104300</v>
      </c>
      <c r="F23" s="22">
        <f t="shared" ref="F23" si="3">E23*100/D23</f>
        <v>100</v>
      </c>
      <c r="G23" s="33" t="s">
        <v>14</v>
      </c>
    </row>
    <row r="24" spans="1:7" ht="25.5" customHeight="1" x14ac:dyDescent="0.35">
      <c r="A24" s="35" t="s">
        <v>8</v>
      </c>
      <c r="B24" s="36"/>
      <c r="C24" s="37"/>
      <c r="D24" s="3">
        <f>SUM(D7:D23)</f>
        <v>3377000</v>
      </c>
      <c r="E24" s="3">
        <f>SUM(E7:E23)</f>
        <v>3276318.0999999996</v>
      </c>
      <c r="F24" s="4">
        <f>E24*100/D24</f>
        <v>97.018599348534181</v>
      </c>
      <c r="G24" s="2"/>
    </row>
  </sheetData>
  <mergeCells count="4">
    <mergeCell ref="A2:G2"/>
    <mergeCell ref="A3:G3"/>
    <mergeCell ref="A4:G4"/>
    <mergeCell ref="A24:C24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RonCom</dc:creator>
  <cp:lastModifiedBy>RonCom</cp:lastModifiedBy>
  <cp:lastPrinted>2025-07-03T10:03:35Z</cp:lastPrinted>
  <dcterms:created xsi:type="dcterms:W3CDTF">2024-01-23T06:20:34Z</dcterms:created>
  <dcterms:modified xsi:type="dcterms:W3CDTF">2026-06-12T04:09:46Z</dcterms:modified>
</cp:coreProperties>
</file>